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<sst xmlns="http://schemas.openxmlformats.org/spreadsheetml/2006/main" count="832" uniqueCount="66">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</sst>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5" sqref="Q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57283.100000000006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149822.5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76420.8</v>
      </c>
      <c r="AG9" s="50">
        <f>AG10+AG15+AG24+AG33+AG47+AG52+AG54+AG61+AG62+AG71+AG72+AG76+AG88+AG81+AG83+AG82+AG69+AG89+AG91+AG90+AG70+AG40+AG92</f>
        <v>120153.29999999999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2229.7</v>
      </c>
      <c r="AG10" s="27">
        <f>B10+C10-AF10</f>
        <v>6082.700000000002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1874.6</v>
      </c>
      <c r="AG11" s="27">
        <f>B11+C11-AF11</f>
        <v>4702.299999999999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53.5</v>
      </c>
      <c r="AG12" s="27">
        <f>B12+C12-AF12</f>
        <v>201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301.59999999999997</v>
      </c>
      <c r="AG14" s="27">
        <f>AG10-AG11-AG12-AG13</f>
        <v>1179.4000000000024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9251.8</v>
      </c>
      <c r="AG15" s="27">
        <f aca="true" t="shared" si="3" ref="AG15:AG31">B15+C15-AF15</f>
        <v>30638.000000000004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1554.9</v>
      </c>
      <c r="AG16" s="71">
        <f t="shared" si="3"/>
        <v>14662.1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7254.8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281.1</v>
      </c>
      <c r="AG19" s="27">
        <f t="shared" si="3"/>
        <v>3755.0000000000005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409.1</v>
      </c>
      <c r="AG20" s="27">
        <f t="shared" si="3"/>
        <v>14539.9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334.1</v>
      </c>
      <c r="AG21" s="27">
        <f t="shared" si="3"/>
        <v>1053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840.3999999999999</v>
      </c>
      <c r="AG23" s="27">
        <f t="shared" si="3"/>
        <v>4017.0000000000036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10425.300000000001</v>
      </c>
      <c r="AG24" s="27">
        <f t="shared" si="3"/>
        <v>19457.4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8341.1</v>
      </c>
      <c r="AG25" s="71">
        <f t="shared" si="3"/>
        <v>12836.1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7030.4</v>
      </c>
      <c r="AG26" s="27">
        <f t="shared" si="3"/>
        <v>10094.300000000001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2312.7999999999997</v>
      </c>
      <c r="AG27" s="27">
        <f t="shared" si="3"/>
        <v>2986.4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106.60000000000001</v>
      </c>
      <c r="AG28" s="27">
        <f t="shared" si="3"/>
        <v>231.10000000000002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562.9</v>
      </c>
      <c r="AG29" s="27">
        <f t="shared" si="3"/>
        <v>2514.7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57</v>
      </c>
      <c r="AG30" s="27">
        <f t="shared" si="3"/>
        <v>120.9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867.4000000000012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355.59999999999957</v>
      </c>
      <c r="AG32" s="27">
        <f>AG24-AG26-AG27-AG28-AG29-AG30-AG31</f>
        <v>3510.0000000000005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299.6</v>
      </c>
      <c r="AG33" s="27">
        <f aca="true" t="shared" si="6" ref="AG33:AG38">B33+C33-AF33</f>
        <v>3803.2999999999997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189.5</v>
      </c>
      <c r="AG35" s="27">
        <f t="shared" si="6"/>
        <v>142.3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172.9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43.400000000000006</v>
      </c>
      <c r="AG39" s="27">
        <f>AG33-AG34-AG36-AG38-AG35-AG37</f>
        <v>35.09999999999991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337.70000000000005</v>
      </c>
      <c r="AG40" s="27">
        <f aca="true" t="shared" si="8" ref="AG40:AG45">B40+C40-AF40</f>
        <v>420.29999999999995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35.4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31.899999999999956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21.60000000000004</v>
      </c>
      <c r="AG46" s="27">
        <f>AG40-AG41-AG42-AG43-AG44-AG45</f>
        <v>61.99999999999991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352.4000000000001</v>
      </c>
      <c r="AG47" s="27">
        <f>B47+C47-AF47</f>
        <v>1259.1999999999998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288.59999999999997</v>
      </c>
      <c r="AG49" s="27">
        <f>B49+C49-AF49</f>
        <v>673.7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45.19999999999999</v>
      </c>
      <c r="AG51" s="27">
        <f>AG47-AG49-AG48</f>
        <v>546.0999999999998</v>
      </c>
    </row>
    <row r="52" spans="1:33" ht="15" customHeight="1">
      <c r="A52" s="4" t="s">
        <v>0</v>
      </c>
      <c r="B52" s="22">
        <f>4352+322</f>
        <v>4674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4728.6</v>
      </c>
      <c r="AG52" s="27">
        <f aca="true" t="shared" si="12" ref="AG52:AG59">B52+C52-AF52</f>
        <v>6635.9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438.7</v>
      </c>
      <c r="AG53" s="27">
        <f t="shared" si="12"/>
        <v>276.40000000000003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1280.3999999999999</v>
      </c>
      <c r="AG54" s="22">
        <f t="shared" si="12"/>
        <v>2765.1000000000004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7.5</v>
      </c>
      <c r="AG57" s="22">
        <f t="shared" si="12"/>
        <v>615.9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654.6999999999998</v>
      </c>
      <c r="AG60" s="22">
        <f>AG54-AG55-AG57-AG59-AG56-AG58</f>
        <v>1432.0000000000005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9.200000000000001</v>
      </c>
      <c r="AG61" s="22">
        <f aca="true" t="shared" si="15" ref="AG61:AG67">B61+C61-AF61</f>
        <v>109.69999999999999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629.9000000000001</v>
      </c>
      <c r="AG62" s="22">
        <f t="shared" si="15"/>
        <v>2408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2.6</v>
      </c>
      <c r="AG66" s="22">
        <f t="shared" si="15"/>
        <v>214.70000000000002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94.50000000000007</v>
      </c>
      <c r="AG68" s="22">
        <f>AG62-AG63-AG66-AG67-AG65-AG64</f>
        <v>1389.8000000000002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1437.9-0.8-200</f>
        <v>1237.1000000000001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289.9</v>
      </c>
      <c r="AG72" s="30">
        <f t="shared" si="17"/>
        <v>3363.6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263.9</v>
      </c>
      <c r="AG76" s="30">
        <f t="shared" si="17"/>
        <v>314.5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1848.6</v>
      </c>
      <c r="AG89" s="22">
        <f t="shared" si="17"/>
        <v>5688.9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43651.9</v>
      </c>
      <c r="AG92" s="22">
        <f t="shared" si="17"/>
        <v>34385.1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149822.5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76420.8</v>
      </c>
      <c r="AG94" s="58">
        <f>AG10+AG15+AG24+AG33+AG47+AG52+AG54+AG61+AG62+AG69+AG71+AG72+AG76+AG81+AG82+AG83+AG88+AG89+AG90+AG91+AG70+AG40+AG92</f>
        <v>120153.29999999999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17820.099999999995</v>
      </c>
      <c r="AG95" s="27">
        <f>B95+C95-AF95</f>
        <v>23952.800000000007</v>
      </c>
    </row>
    <row r="96" spans="1:33" ht="15.75">
      <c r="A96" s="3" t="s">
        <v>2</v>
      </c>
      <c r="B96" s="22">
        <f aca="true" t="shared" si="20" ref="B96:AD96">B12+B20+B29+B36+B57+B66+B44+B80+B74+B53</f>
        <v>11609.1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1513.5</v>
      </c>
      <c r="AG96" s="27">
        <f>B96+C96-AF96</f>
        <v>18920.300000000003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2370.5</v>
      </c>
      <c r="AG97" s="27">
        <f>B97+C97-AF97</f>
        <v>3027.3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589.1999999999999</v>
      </c>
      <c r="AG98" s="27">
        <f>B98+C98-AF98</f>
        <v>4154.8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719.7</v>
      </c>
      <c r="AG99" s="27">
        <f>B99+C99-AF99</f>
        <v>5669.2</v>
      </c>
    </row>
    <row r="100" spans="1:33" ht="12.75">
      <c r="A100" s="1" t="s">
        <v>41</v>
      </c>
      <c r="B100" s="2">
        <f aca="true" t="shared" si="25" ref="B100:AD100">B94-B95-B96-B97-B98-B99</f>
        <v>92529.7</v>
      </c>
      <c r="C100" s="2">
        <f t="shared" si="25"/>
        <v>25307.000000000007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53407.80000000002</v>
      </c>
      <c r="AG100" s="2">
        <f>AG94-AG95-AG96-AG97-AG98-AG99</f>
        <v>64428.89999999998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2016-07-19T12:08:50Z</cp:lastPrinted>
  <dcterms:created xsi:type="dcterms:W3CDTF">2002-11-05T08:53:00Z</dcterms:created>
  <dcterms:modified xsi:type="dcterms:W3CDTF">2016-07-20T05:02:15Z</dcterms:modified>
  <cp:category/>
  <cp:version/>
  <cp:contentType/>
  <cp:contentStatus/>
</cp:coreProperties>
</file>